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hidden" name="สรุป ต.ค.67- มี.ค.68" sheetId="1" r:id="rId4"/>
    <sheet state="hidden" name="ต.ค.67" sheetId="2" r:id="rId5"/>
    <sheet state="hidden" name="พ.ย.67" sheetId="3" r:id="rId6"/>
    <sheet state="hidden" name="ธ.ค.67" sheetId="4" r:id="rId7"/>
    <sheet state="visible" name="ม.ค.68" sheetId="5" r:id="rId8"/>
    <sheet state="hidden" name="ก.พ.68" sheetId="6" r:id="rId9"/>
    <sheet state="hidden" name="มี.ค.68" sheetId="7" r:id="rId10"/>
  </sheets>
  <definedNames/>
  <calcPr/>
  <extLst>
    <ext uri="GoogleSheetsCustomDataVersion2">
      <go:sheetsCustomData xmlns:go="http://customooxmlschemas.google.com/" r:id="rId11" roundtripDataChecksum="EjqiHp8fcA1e48MpIOBdIfjoUxi783cRRfxf/xdv+5c="/>
    </ext>
  </extLst>
</workbook>
</file>

<file path=xl/sharedStrings.xml><?xml version="1.0" encoding="utf-8"?>
<sst xmlns="http://schemas.openxmlformats.org/spreadsheetml/2006/main" count="187" uniqueCount="39">
  <si>
    <t>ข้อมูลผลการดำเนินงานในเชิงสถิติ การตั้งจุดตรวจ จุดสกัด</t>
  </si>
  <si>
    <t>ประจำปีงบประมาณ พ.ศ. 2568 สถานีตำรวจ สภ.บางละมุง</t>
  </si>
  <si>
    <t>ผลการดำเนินงานในการตั้งจุดตรวจ จุดสกัด</t>
  </si>
  <si>
    <t>ข้อมูล ณ 1 เมษายน 2568</t>
  </si>
  <si>
    <t>เดือน/ปี</t>
  </si>
  <si>
    <t>จำนวนตั้งจุด</t>
  </si>
  <si>
    <t>จำนวนการเรียกตรวจ</t>
  </si>
  <si>
    <t>พบกระทำความผิด</t>
  </si>
  <si>
    <t xml:space="preserve">จำนวนออกใบสั่ง </t>
  </si>
  <si>
    <t>ไม่พบการกระทำผิด</t>
  </si>
  <si>
    <t>ว่ากล่าว, ตักเตือน</t>
  </si>
  <si>
    <t>(ราย)</t>
  </si>
  <si>
    <t>เปรียบเทียบปรับ (ราย)</t>
  </si>
  <si>
    <t>ต.ค.67</t>
  </si>
  <si>
    <t>พ.ย.67</t>
  </si>
  <si>
    <t>ธ.ค.67</t>
  </si>
  <si>
    <t>ม.ค.68</t>
  </si>
  <si>
    <t>ก.พ.68</t>
  </si>
  <si>
    <t>มี.ค.68</t>
  </si>
  <si>
    <t>รวม</t>
  </si>
  <si>
    <t>ตรวจแล้วถูกต้อง</t>
  </si>
  <si>
    <t>พ.ต.ต.</t>
  </si>
  <si>
    <t>พ.ต.อ.</t>
  </si>
  <si>
    <t>(นพพร เศรษฐีสมบัติ)</t>
  </si>
  <si>
    <t>(สราวุธ นุชนารถ)</t>
  </si>
  <si>
    <t>สว.อก.สภ.บางละมุง</t>
  </si>
  <si>
    <t xml:space="preserve">  ผกก.สภ.บางละมุง</t>
  </si>
  <si>
    <t>ผลการดำเนินงานในการตั้งจุดตรวจ จุดสกัด ประจำเดือน ตุลาคม 2567</t>
  </si>
  <si>
    <t>ข้อมูล ณ 1 พฤศจิกายน 2567</t>
  </si>
  <si>
    <t>(นาวิน สินธุรัตน์)</t>
  </si>
  <si>
    <t>ผลการดำเนินงานในการตั้งจุดตรวจ จุดสกัด ประจำเดือน พฤศจิกายน 2567</t>
  </si>
  <si>
    <t>ข้อมูล ณ 1 ธันวาคม 2567</t>
  </si>
  <si>
    <t>ผลการดำเนินงานในการตั้งจุดตรวจ จุดสกัด ประจำเดือน ธันวาคม 2567</t>
  </si>
  <si>
    <t>ข้อมูล ณ 1 มกราคม  2568</t>
  </si>
  <si>
    <t>ผลการดำเนินงานในการตั้งจุดตรวจ จุดสกัด ประจำเดือน มกราคม 2568</t>
  </si>
  <si>
    <t>ข้อมูล ณ 1 กุมภาพันธ์ 2568</t>
  </si>
  <si>
    <t>ผลการดำเนินงานในการตั้งจุดตรวจ จุดสกัด ประจำเดือน กุมภาพันธ์ 2568</t>
  </si>
  <si>
    <t>ข้อมูล ณ 1 มีนาคม 2568</t>
  </si>
  <si>
    <t>ผลการดำเนินงานในการตั้งจุดตรวจ จุดสกัด ประจำเดือน มีนาคม 2568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</si>
</sst>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_-* #,##0_-;\-* #,##0_-;_-* &quot;-&quot;??_-;_-@"/>
  </numFmts>
  <fonts count="6">
    <font>
      <sz val="11.0"/>
      <color rgb="FF000000"/>
      <name val="Tahoma"/>
      <scheme val="minor"/>
    </font>
    <font>
      <b/>
      <sz val="12.0"/>
      <color theme="1"/>
      <name val="TH Sarabun PSK"/>
    </font>
    <font>
      <b/>
      <sz val="16.0"/>
      <color rgb="FF000000"/>
      <name val="TH Sarabun PSK"/>
    </font>
    <font/>
    <font>
      <b/>
      <sz val="12.0"/>
      <color rgb="FF000000"/>
      <name val="TH Sarabun PSK"/>
    </font>
    <font>
      <b/>
      <sz val="16.0"/>
      <color theme="1"/>
      <name val="TH Sarabun PSK"/>
    </font>
  </fonts>
  <fills count="5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D6E3BC"/>
        <bgColor rgb="FFD6E3BC"/>
      </patternFill>
    </fill>
    <fill>
      <patternFill patternType="solid">
        <fgColor rgb="FFD8D8D8"/>
        <bgColor rgb="FFD8D8D8"/>
      </patternFill>
    </fill>
  </fills>
  <borders count="17">
    <border/>
    <border>
      <left/>
      <right/>
      <top/>
      <bottom/>
    </border>
    <border>
      <left/>
      <top/>
      <bottom/>
    </border>
    <border>
      <top/>
      <bottom/>
    </border>
    <border>
      <right/>
      <top/>
      <bottom/>
    </border>
    <border>
      <left style="thin">
        <color rgb="FF000000"/>
      </left>
      <top style="thin">
        <color rgb="FF000000"/>
      </top>
      <bottom/>
    </border>
    <border>
      <top style="thin">
        <color rgb="FF000000"/>
      </top>
      <bottom/>
    </border>
    <border>
      <right style="thin">
        <color rgb="FF000000"/>
      </right>
      <top style="thin">
        <color rgb="FF000000"/>
      </top>
      <bottom/>
    </border>
    <border>
      <left style="thin">
        <color rgb="FF000000"/>
      </left>
      <top/>
      <bottom style="thin">
        <color rgb="FF000000"/>
      </bottom>
    </border>
    <border>
      <top/>
      <bottom style="thin">
        <color rgb="FF000000"/>
      </bottom>
    </border>
    <border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n">
        <color rgb="FF000000"/>
      </right>
      <top/>
    </border>
    <border>
      <left style="thin">
        <color rgb="FF000000"/>
      </left>
      <right/>
      <top/>
      <bottom/>
    </border>
    <border>
      <left style="thin">
        <color rgb="FF000000"/>
      </left>
      <right style="thin">
        <color rgb="FF000000"/>
      </right>
      <top/>
      <bottom/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31">
    <xf borderId="0" fillId="0" fontId="0" numFmtId="0" xfId="0" applyAlignment="1" applyFont="1">
      <alignment readingOrder="0" shrinkToFit="0" vertical="bottom" wrapText="0"/>
    </xf>
    <xf borderId="1" fillId="2" fontId="1" numFmtId="0" xfId="0" applyBorder="1" applyFill="1" applyFont="1"/>
    <xf borderId="0" fillId="0" fontId="2" numFmtId="0" xfId="0" applyFont="1"/>
    <xf borderId="2" fillId="2" fontId="1" numFmtId="0" xfId="0" applyAlignment="1" applyBorder="1" applyFont="1">
      <alignment horizontal="center" shrinkToFit="0" wrapText="1"/>
    </xf>
    <xf borderId="3" fillId="0" fontId="3" numFmtId="0" xfId="0" applyBorder="1" applyFont="1"/>
    <xf borderId="4" fillId="0" fontId="3" numFmtId="0" xfId="0" applyBorder="1" applyFont="1"/>
    <xf borderId="5" fillId="3" fontId="1" numFmtId="0" xfId="0" applyAlignment="1" applyBorder="1" applyFill="1" applyFont="1">
      <alignment horizontal="center" shrinkToFit="0" vertical="center" wrapText="1"/>
    </xf>
    <xf borderId="6" fillId="0" fontId="3" numFmtId="0" xfId="0" applyBorder="1" applyFont="1"/>
    <xf borderId="7" fillId="0" fontId="3" numFmtId="0" xfId="0" applyBorder="1" applyFont="1"/>
    <xf borderId="8" fillId="3" fontId="1" numFmtId="0" xfId="0" applyAlignment="1" applyBorder="1" applyFont="1">
      <alignment horizontal="center" shrinkToFit="0" vertical="center" wrapText="1"/>
    </xf>
    <xf borderId="9" fillId="0" fontId="3" numFmtId="0" xfId="0" applyBorder="1" applyFont="1"/>
    <xf borderId="10" fillId="0" fontId="3" numFmtId="0" xfId="0" applyBorder="1" applyFont="1"/>
    <xf borderId="11" fillId="3" fontId="1" numFmtId="0" xfId="0" applyAlignment="1" applyBorder="1" applyFont="1">
      <alignment horizontal="center" shrinkToFit="0" vertical="center" wrapText="1"/>
    </xf>
    <xf borderId="12" fillId="3" fontId="1" numFmtId="0" xfId="0" applyAlignment="1" applyBorder="1" applyFont="1">
      <alignment horizontal="center" shrinkToFit="0" vertical="center" wrapText="1"/>
    </xf>
    <xf borderId="13" fillId="3" fontId="1" numFmtId="0" xfId="0" applyAlignment="1" applyBorder="1" applyFont="1">
      <alignment horizontal="center" shrinkToFit="0" vertical="center" wrapText="1"/>
    </xf>
    <xf borderId="14" fillId="0" fontId="3" numFmtId="0" xfId="0" applyBorder="1" applyFont="1"/>
    <xf borderId="15" fillId="3" fontId="1" numFmtId="0" xfId="0" applyAlignment="1" applyBorder="1" applyFont="1">
      <alignment horizontal="center" shrinkToFit="0" vertical="center" wrapText="1"/>
    </xf>
    <xf borderId="16" fillId="2" fontId="1" numFmtId="49" xfId="0" applyAlignment="1" applyBorder="1" applyFont="1" applyNumberFormat="1">
      <alignment horizontal="center" shrinkToFit="0" wrapText="1"/>
    </xf>
    <xf borderId="16" fillId="0" fontId="4" numFmtId="0" xfId="0" applyAlignment="1" applyBorder="1" applyFont="1">
      <alignment shrinkToFit="0" wrapText="1"/>
    </xf>
    <xf borderId="16" fillId="0" fontId="4" numFmtId="164" xfId="0" applyAlignment="1" applyBorder="1" applyFont="1" applyNumberFormat="1">
      <alignment shrinkToFit="0" wrapText="1"/>
    </xf>
    <xf borderId="16" fillId="4" fontId="1" numFmtId="0" xfId="0" applyAlignment="1" applyBorder="1" applyFill="1" applyFont="1">
      <alignment horizontal="center" shrinkToFit="0" wrapText="1"/>
    </xf>
    <xf borderId="16" fillId="4" fontId="1" numFmtId="0" xfId="0" applyAlignment="1" applyBorder="1" applyFont="1">
      <alignment horizontal="right" shrinkToFit="0" wrapText="1"/>
    </xf>
    <xf borderId="16" fillId="4" fontId="1" numFmtId="164" xfId="0" applyAlignment="1" applyBorder="1" applyFont="1" applyNumberFormat="1">
      <alignment horizontal="center" shrinkToFit="0" wrapText="1"/>
    </xf>
    <xf borderId="2" fillId="2" fontId="1" numFmtId="0" xfId="0" applyAlignment="1" applyBorder="1" applyFont="1">
      <alignment horizontal="left" vertical="center"/>
    </xf>
    <xf borderId="1" fillId="2" fontId="1" numFmtId="0" xfId="0" applyAlignment="1" applyBorder="1" applyFont="1">
      <alignment horizontal="center"/>
    </xf>
    <xf borderId="1" fillId="2" fontId="1" numFmtId="0" xfId="0" applyAlignment="1" applyBorder="1" applyFont="1">
      <alignment horizontal="right"/>
    </xf>
    <xf borderId="1" fillId="2" fontId="5" numFmtId="0" xfId="0" applyBorder="1" applyFont="1"/>
    <xf borderId="2" fillId="2" fontId="5" numFmtId="0" xfId="0" applyAlignment="1" applyBorder="1" applyFont="1">
      <alignment horizontal="left" vertical="center"/>
    </xf>
    <xf borderId="1" fillId="2" fontId="5" numFmtId="0" xfId="0" applyAlignment="1" applyBorder="1" applyFont="1">
      <alignment horizontal="center"/>
    </xf>
    <xf borderId="1" fillId="2" fontId="5" numFmtId="0" xfId="0" applyAlignment="1" applyBorder="1" applyFont="1">
      <alignment horizontal="right"/>
    </xf>
    <xf borderId="1" fillId="2" fontId="1" numFmtId="0" xfId="0" applyAlignment="1" applyBorder="1" applyFont="1">
      <alignment shrinkToFit="0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customschemas.google.com/relationships/workbookmetadata" Target="metadata"/><Relationship Id="rId10" Type="http://schemas.openxmlformats.org/officeDocument/2006/relationships/worksheet" Target="worksheets/sheet7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3.png"/></Relationships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3.png"/></Relationships>
</file>

<file path=xl/drawings/_rels/drawing4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3.png"/></Relationships>
</file>

<file path=xl/drawings/_rels/drawing5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3.png"/></Relationships>
</file>

<file path=xl/drawings/_rels/drawing6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3.png"/></Relationships>
</file>

<file path=xl/drawings/_rels/drawing7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1095375</xdr:colOff>
      <xdr:row>16</xdr:row>
      <xdr:rowOff>9525</xdr:rowOff>
    </xdr:from>
    <xdr:ext cx="1152525" cy="600075"/>
    <xdr:pic>
      <xdr:nvPicPr>
        <xdr:cNvPr id="0" name="image1.png" title="รูปภาพ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16</xdr:row>
      <xdr:rowOff>0</xdr:rowOff>
    </xdr:from>
    <xdr:ext cx="857250" cy="552450"/>
    <xdr:pic>
      <xdr:nvPicPr>
        <xdr:cNvPr id="0" name="image2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38100</xdr:colOff>
      <xdr:row>10</xdr:row>
      <xdr:rowOff>152400</xdr:rowOff>
    </xdr:from>
    <xdr:ext cx="1152525" cy="600075"/>
    <xdr:pic>
      <xdr:nvPicPr>
        <xdr:cNvPr id="0" name="image1.png" title="รูปภาพ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200025</xdr:colOff>
      <xdr:row>10</xdr:row>
      <xdr:rowOff>285750</xdr:rowOff>
    </xdr:from>
    <xdr:ext cx="962025" cy="142875"/>
    <xdr:pic>
      <xdr:nvPicPr>
        <xdr:cNvPr id="0" name="image3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38100</xdr:colOff>
      <xdr:row>10</xdr:row>
      <xdr:rowOff>133350</xdr:rowOff>
    </xdr:from>
    <xdr:ext cx="1104900" cy="571500"/>
    <xdr:pic>
      <xdr:nvPicPr>
        <xdr:cNvPr id="0" name="image1.png" title="รูปภาพ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200025</xdr:colOff>
      <xdr:row>10</xdr:row>
      <xdr:rowOff>276225</xdr:rowOff>
    </xdr:from>
    <xdr:ext cx="962025" cy="142875"/>
    <xdr:pic>
      <xdr:nvPicPr>
        <xdr:cNvPr id="0" name="image3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28575</xdr:colOff>
      <xdr:row>10</xdr:row>
      <xdr:rowOff>152400</xdr:rowOff>
    </xdr:from>
    <xdr:ext cx="1009650" cy="523875"/>
    <xdr:pic>
      <xdr:nvPicPr>
        <xdr:cNvPr id="0" name="image1.png" title="รูปภาพ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200025</xdr:colOff>
      <xdr:row>10</xdr:row>
      <xdr:rowOff>276225</xdr:rowOff>
    </xdr:from>
    <xdr:ext cx="962025" cy="142875"/>
    <xdr:pic>
      <xdr:nvPicPr>
        <xdr:cNvPr id="0" name="image3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57150</xdr:colOff>
      <xdr:row>10</xdr:row>
      <xdr:rowOff>104775</xdr:rowOff>
    </xdr:from>
    <xdr:ext cx="1152525" cy="600075"/>
    <xdr:pic>
      <xdr:nvPicPr>
        <xdr:cNvPr id="0" name="image1.png" title="รูปภาพ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200025</xdr:colOff>
      <xdr:row>10</xdr:row>
      <xdr:rowOff>276225</xdr:rowOff>
    </xdr:from>
    <xdr:ext cx="962025" cy="142875"/>
    <xdr:pic>
      <xdr:nvPicPr>
        <xdr:cNvPr id="0" name="image3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38100</xdr:colOff>
      <xdr:row>10</xdr:row>
      <xdr:rowOff>133350</xdr:rowOff>
    </xdr:from>
    <xdr:ext cx="1152525" cy="600075"/>
    <xdr:pic>
      <xdr:nvPicPr>
        <xdr:cNvPr id="0" name="image1.png" title="รูปภาพ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200025</xdr:colOff>
      <xdr:row>10</xdr:row>
      <xdr:rowOff>276225</xdr:rowOff>
    </xdr:from>
    <xdr:ext cx="962025" cy="142875"/>
    <xdr:pic>
      <xdr:nvPicPr>
        <xdr:cNvPr id="0" name="image3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38100</xdr:colOff>
      <xdr:row>10</xdr:row>
      <xdr:rowOff>104775</xdr:rowOff>
    </xdr:from>
    <xdr:ext cx="1152525" cy="600075"/>
    <xdr:pic>
      <xdr:nvPicPr>
        <xdr:cNvPr id="0" name="image1.png" title="รูปภาพ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11</xdr:row>
      <xdr:rowOff>0</xdr:rowOff>
    </xdr:from>
    <xdr:ext cx="590550" cy="381000"/>
    <xdr:pic>
      <xdr:nvPicPr>
        <xdr:cNvPr id="0" name="image2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Tahoma"/>
        <a:ea typeface="Tahoma"/>
        <a:cs typeface="Tahoma"/>
      </a:majorFont>
      <a:minorFont>
        <a:latin typeface="Tahoma"/>
        <a:ea typeface="Tahoma"/>
        <a:cs typeface="Taho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8.25"/>
    <col customWidth="1" min="2" max="2" width="15.0"/>
    <col customWidth="1" min="3" max="3" width="15.13"/>
    <col customWidth="1" min="4" max="4" width="15.0"/>
    <col customWidth="1" min="5" max="5" width="16.88"/>
    <col customWidth="1" min="6" max="6" width="15.0"/>
    <col customWidth="1" min="7" max="7" width="17.88"/>
    <col customWidth="1" min="8" max="26" width="11.0"/>
  </cols>
  <sheetData>
    <row r="1" ht="15.0" customHeight="1">
      <c r="A1" s="1"/>
      <c r="B1" s="1"/>
      <c r="C1" s="1"/>
      <c r="D1" s="1"/>
      <c r="E1" s="1"/>
      <c r="F1" s="1"/>
      <c r="G1" s="1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0</v>
      </c>
      <c r="B2" s="4"/>
      <c r="C2" s="4"/>
      <c r="D2" s="4"/>
      <c r="E2" s="4"/>
      <c r="F2" s="4"/>
      <c r="G2" s="5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</v>
      </c>
      <c r="B3" s="4"/>
      <c r="C3" s="4"/>
      <c r="D3" s="4"/>
      <c r="E3" s="4"/>
      <c r="F3" s="4"/>
      <c r="G3" s="5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6" t="s">
        <v>2</v>
      </c>
      <c r="B4" s="7"/>
      <c r="C4" s="7"/>
      <c r="D4" s="7"/>
      <c r="E4" s="7"/>
      <c r="F4" s="7"/>
      <c r="G4" s="8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9" t="s">
        <v>3</v>
      </c>
      <c r="B5" s="10"/>
      <c r="C5" s="10"/>
      <c r="D5" s="10"/>
      <c r="E5" s="10"/>
      <c r="F5" s="10"/>
      <c r="G5" s="11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2" t="s">
        <v>4</v>
      </c>
      <c r="B6" s="12" t="s">
        <v>5</v>
      </c>
      <c r="C6" s="13" t="s">
        <v>6</v>
      </c>
      <c r="D6" s="14" t="s">
        <v>7</v>
      </c>
      <c r="E6" s="14" t="s">
        <v>8</v>
      </c>
      <c r="F6" s="14" t="s">
        <v>9</v>
      </c>
      <c r="G6" s="14" t="s">
        <v>10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5"/>
      <c r="B7" s="15"/>
      <c r="C7" s="16" t="s">
        <v>11</v>
      </c>
      <c r="D7" s="16" t="s">
        <v>11</v>
      </c>
      <c r="E7" s="14" t="s">
        <v>12</v>
      </c>
      <c r="F7" s="16" t="s">
        <v>11</v>
      </c>
      <c r="G7" s="16" t="s">
        <v>11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7" t="s">
        <v>13</v>
      </c>
      <c r="B8" s="18">
        <v>70.0</v>
      </c>
      <c r="C8" s="19">
        <v>3218.0</v>
      </c>
      <c r="D8" s="19">
        <v>1178.0</v>
      </c>
      <c r="E8" s="19">
        <v>1178.0</v>
      </c>
      <c r="F8" s="19">
        <f t="shared" ref="F8:F13" si="1">SUM(C8-D8)</f>
        <v>2040</v>
      </c>
      <c r="G8" s="19">
        <v>0.0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7" t="s">
        <v>14</v>
      </c>
      <c r="B9" s="18">
        <v>71.0</v>
      </c>
      <c r="C9" s="19">
        <v>3312.0</v>
      </c>
      <c r="D9" s="19">
        <v>1210.0</v>
      </c>
      <c r="E9" s="19">
        <v>1210.0</v>
      </c>
      <c r="F9" s="19">
        <f t="shared" si="1"/>
        <v>2102</v>
      </c>
      <c r="G9" s="19">
        <v>0.0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7" t="s">
        <v>15</v>
      </c>
      <c r="B10" s="18">
        <v>87.0</v>
      </c>
      <c r="C10" s="19">
        <v>4208.0</v>
      </c>
      <c r="D10" s="19">
        <v>1495.0</v>
      </c>
      <c r="E10" s="19">
        <v>1495.0</v>
      </c>
      <c r="F10" s="19">
        <f t="shared" si="1"/>
        <v>2713</v>
      </c>
      <c r="G10" s="19">
        <v>32.0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7" t="s">
        <v>16</v>
      </c>
      <c r="B11" s="18">
        <v>85.0</v>
      </c>
      <c r="C11" s="19">
        <v>4870.0</v>
      </c>
      <c r="D11" s="19">
        <v>655.0</v>
      </c>
      <c r="E11" s="19">
        <v>655.0</v>
      </c>
      <c r="F11" s="19">
        <f t="shared" si="1"/>
        <v>4215</v>
      </c>
      <c r="G11" s="19">
        <v>18.0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7" t="s">
        <v>17</v>
      </c>
      <c r="B12" s="18">
        <v>71.0</v>
      </c>
      <c r="C12" s="19">
        <v>1835.0</v>
      </c>
      <c r="D12" s="19">
        <v>221.0</v>
      </c>
      <c r="E12" s="19">
        <v>221.0</v>
      </c>
      <c r="F12" s="19">
        <f t="shared" si="1"/>
        <v>1614</v>
      </c>
      <c r="G12" s="19">
        <v>0.0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7" t="s">
        <v>18</v>
      </c>
      <c r="B13" s="18">
        <v>76.0</v>
      </c>
      <c r="C13" s="19">
        <v>1641.0</v>
      </c>
      <c r="D13" s="19">
        <v>171.0</v>
      </c>
      <c r="E13" s="19">
        <v>171.0</v>
      </c>
      <c r="F13" s="19">
        <f t="shared" si="1"/>
        <v>1470</v>
      </c>
      <c r="G13" s="19">
        <v>0.0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0" t="s">
        <v>19</v>
      </c>
      <c r="B14" s="21">
        <f t="shared" ref="B14:G14" si="2">SUM(B8:B13)</f>
        <v>460</v>
      </c>
      <c r="C14" s="22">
        <f t="shared" si="2"/>
        <v>19084</v>
      </c>
      <c r="D14" s="22">
        <f t="shared" si="2"/>
        <v>4930</v>
      </c>
      <c r="E14" s="22">
        <f t="shared" si="2"/>
        <v>4930</v>
      </c>
      <c r="F14" s="22">
        <f t="shared" si="2"/>
        <v>14154</v>
      </c>
      <c r="G14" s="22">
        <f t="shared" si="2"/>
        <v>50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3"/>
      <c r="B15" s="4"/>
      <c r="C15" s="4"/>
      <c r="D15" s="4"/>
      <c r="E15" s="5"/>
      <c r="F15" s="1"/>
      <c r="G15" s="1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/>
      <c r="B16" s="1"/>
      <c r="C16" s="24" t="s">
        <v>20</v>
      </c>
      <c r="D16" s="24"/>
      <c r="E16" s="1"/>
      <c r="F16" s="24" t="s">
        <v>20</v>
      </c>
      <c r="G16" s="1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43.5" customHeight="1">
      <c r="A17" s="25"/>
      <c r="B17" s="25" t="s">
        <v>21</v>
      </c>
      <c r="C17" s="1"/>
      <c r="D17" s="1"/>
      <c r="E17" s="25" t="s">
        <v>22</v>
      </c>
      <c r="F17" s="1"/>
      <c r="G17" s="1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/>
      <c r="B18" s="1"/>
      <c r="C18" s="24" t="s">
        <v>23</v>
      </c>
      <c r="D18" s="24"/>
      <c r="E18" s="1"/>
      <c r="F18" s="24" t="s">
        <v>24</v>
      </c>
      <c r="G18" s="1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/>
      <c r="B19" s="1"/>
      <c r="C19" s="24" t="s">
        <v>25</v>
      </c>
      <c r="D19" s="24"/>
      <c r="E19" s="1"/>
      <c r="F19" s="24" t="s">
        <v>26</v>
      </c>
      <c r="G19" s="1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7">
    <mergeCell ref="A2:G2"/>
    <mergeCell ref="A3:G3"/>
    <mergeCell ref="A4:G4"/>
    <mergeCell ref="A5:G5"/>
    <mergeCell ref="A6:A7"/>
    <mergeCell ref="B6:B7"/>
    <mergeCell ref="A15:E15"/>
  </mergeCells>
  <printOptions horizontalCentered="1"/>
  <pageMargins bottom="0.7480314960629921" footer="0.0" header="0.0" left="0.3937007874015748" right="0.3937007874015748" top="0.7480314960629921"/>
  <pageSetup paperSize="9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8.25"/>
    <col customWidth="1" min="2" max="2" width="15.0"/>
    <col customWidth="1" min="3" max="3" width="15.13"/>
    <col customWidth="1" min="4" max="4" width="15.0"/>
    <col customWidth="1" min="5" max="5" width="16.88"/>
    <col customWidth="1" min="6" max="7" width="15.0"/>
    <col customWidth="1" min="8" max="26" width="11.0"/>
  </cols>
  <sheetData>
    <row r="1" ht="15.0" customHeight="1">
      <c r="A1" s="26"/>
      <c r="B1" s="26"/>
      <c r="C1" s="26"/>
      <c r="D1" s="26"/>
      <c r="E1" s="26"/>
      <c r="F1" s="26"/>
      <c r="G1" s="26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0</v>
      </c>
      <c r="B2" s="4"/>
      <c r="C2" s="4"/>
      <c r="D2" s="4"/>
      <c r="E2" s="4"/>
      <c r="F2" s="4"/>
      <c r="G2" s="5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</v>
      </c>
      <c r="B3" s="4"/>
      <c r="C3" s="4"/>
      <c r="D3" s="4"/>
      <c r="E3" s="4"/>
      <c r="F3" s="4"/>
      <c r="G3" s="5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6" t="s">
        <v>27</v>
      </c>
      <c r="B4" s="7"/>
      <c r="C4" s="7"/>
      <c r="D4" s="7"/>
      <c r="E4" s="7"/>
      <c r="F4" s="7"/>
      <c r="G4" s="8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9" t="s">
        <v>28</v>
      </c>
      <c r="B5" s="10"/>
      <c r="C5" s="10"/>
      <c r="D5" s="10"/>
      <c r="E5" s="10"/>
      <c r="F5" s="10"/>
      <c r="G5" s="11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2" t="s">
        <v>4</v>
      </c>
      <c r="B6" s="12" t="s">
        <v>5</v>
      </c>
      <c r="C6" s="13" t="s">
        <v>6</v>
      </c>
      <c r="D6" s="14" t="s">
        <v>7</v>
      </c>
      <c r="E6" s="14" t="s">
        <v>8</v>
      </c>
      <c r="F6" s="14" t="s">
        <v>9</v>
      </c>
      <c r="G6" s="14" t="s">
        <v>10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5"/>
      <c r="B7" s="15"/>
      <c r="C7" s="16" t="s">
        <v>11</v>
      </c>
      <c r="D7" s="16" t="s">
        <v>11</v>
      </c>
      <c r="E7" s="14" t="s">
        <v>12</v>
      </c>
      <c r="F7" s="16" t="s">
        <v>11</v>
      </c>
      <c r="G7" s="16" t="s">
        <v>11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7" t="s">
        <v>13</v>
      </c>
      <c r="B8" s="18">
        <v>70.0</v>
      </c>
      <c r="C8" s="19">
        <v>3218.0</v>
      </c>
      <c r="D8" s="19">
        <v>1178.0</v>
      </c>
      <c r="E8" s="19">
        <v>1178.0</v>
      </c>
      <c r="F8" s="19">
        <f>SUM(C8-D8)</f>
        <v>2040</v>
      </c>
      <c r="G8" s="19">
        <v>0.0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0" t="s">
        <v>19</v>
      </c>
      <c r="B9" s="21">
        <f t="shared" ref="B9:G9" si="1">SUM(B8)</f>
        <v>70</v>
      </c>
      <c r="C9" s="22">
        <f t="shared" si="1"/>
        <v>3218</v>
      </c>
      <c r="D9" s="22">
        <f t="shared" si="1"/>
        <v>1178</v>
      </c>
      <c r="E9" s="22">
        <f t="shared" si="1"/>
        <v>1178</v>
      </c>
      <c r="F9" s="22">
        <f t="shared" si="1"/>
        <v>2040</v>
      </c>
      <c r="G9" s="22">
        <f t="shared" si="1"/>
        <v>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7"/>
      <c r="B10" s="4"/>
      <c r="C10" s="4"/>
      <c r="D10" s="4"/>
      <c r="E10" s="5"/>
      <c r="F10" s="26"/>
      <c r="G10" s="26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6"/>
      <c r="B11" s="26"/>
      <c r="C11" s="28" t="s">
        <v>20</v>
      </c>
      <c r="D11" s="28"/>
      <c r="E11" s="26"/>
      <c r="F11" s="28" t="s">
        <v>20</v>
      </c>
      <c r="G11" s="26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27.75" customHeight="1">
      <c r="A12" s="29"/>
      <c r="B12" s="29" t="s">
        <v>21</v>
      </c>
      <c r="C12" s="26"/>
      <c r="D12" s="26"/>
      <c r="E12" s="29" t="s">
        <v>22</v>
      </c>
      <c r="F12" s="26"/>
      <c r="G12" s="26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6"/>
      <c r="B13" s="26"/>
      <c r="C13" s="28" t="s">
        <v>23</v>
      </c>
      <c r="D13" s="28"/>
      <c r="E13" s="26"/>
      <c r="F13" s="28" t="s">
        <v>29</v>
      </c>
      <c r="G13" s="26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6"/>
      <c r="B14" s="26"/>
      <c r="C14" s="28" t="s">
        <v>25</v>
      </c>
      <c r="D14" s="28"/>
      <c r="E14" s="26"/>
      <c r="F14" s="28" t="s">
        <v>26</v>
      </c>
      <c r="G14" s="26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7">
    <mergeCell ref="A2:G2"/>
    <mergeCell ref="A3:G3"/>
    <mergeCell ref="A4:G4"/>
    <mergeCell ref="A5:G5"/>
    <mergeCell ref="A6:A7"/>
    <mergeCell ref="B6:B7"/>
    <mergeCell ref="A10:E10"/>
  </mergeCells>
  <printOptions horizontalCentered="1"/>
  <pageMargins bottom="0.7480314960629921" footer="0.0" header="0.0" left="0.3937007874015748" right="0.3937007874015748" top="0.7480314960629921"/>
  <pageSetup paperSize="9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8.25"/>
    <col customWidth="1" min="2" max="2" width="15.0"/>
    <col customWidth="1" min="3" max="3" width="15.13"/>
    <col customWidth="1" min="4" max="4" width="15.0"/>
    <col customWidth="1" min="5" max="5" width="16.88"/>
    <col customWidth="1" min="6" max="7" width="15.0"/>
    <col customWidth="1" min="8" max="26" width="11.0"/>
  </cols>
  <sheetData>
    <row r="1" ht="15.0" customHeight="1">
      <c r="A1" s="30"/>
      <c r="B1" s="30"/>
      <c r="C1" s="30"/>
      <c r="D1" s="30"/>
      <c r="E1" s="30"/>
      <c r="F1" s="30"/>
      <c r="G1" s="30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0</v>
      </c>
      <c r="B2" s="4"/>
      <c r="C2" s="4"/>
      <c r="D2" s="4"/>
      <c r="E2" s="4"/>
      <c r="F2" s="4"/>
      <c r="G2" s="5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</v>
      </c>
      <c r="B3" s="4"/>
      <c r="C3" s="4"/>
      <c r="D3" s="4"/>
      <c r="E3" s="4"/>
      <c r="F3" s="4"/>
      <c r="G3" s="5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6" t="s">
        <v>30</v>
      </c>
      <c r="B4" s="7"/>
      <c r="C4" s="7"/>
      <c r="D4" s="7"/>
      <c r="E4" s="7"/>
      <c r="F4" s="7"/>
      <c r="G4" s="8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9" t="s">
        <v>31</v>
      </c>
      <c r="B5" s="10"/>
      <c r="C5" s="10"/>
      <c r="D5" s="10"/>
      <c r="E5" s="10"/>
      <c r="F5" s="10"/>
      <c r="G5" s="11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2" t="s">
        <v>4</v>
      </c>
      <c r="B6" s="12" t="s">
        <v>5</v>
      </c>
      <c r="C6" s="13" t="s">
        <v>6</v>
      </c>
      <c r="D6" s="14" t="s">
        <v>7</v>
      </c>
      <c r="E6" s="14" t="s">
        <v>8</v>
      </c>
      <c r="F6" s="14" t="s">
        <v>9</v>
      </c>
      <c r="G6" s="14" t="s">
        <v>10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5"/>
      <c r="B7" s="15"/>
      <c r="C7" s="16" t="s">
        <v>11</v>
      </c>
      <c r="D7" s="16" t="s">
        <v>11</v>
      </c>
      <c r="E7" s="14" t="s">
        <v>12</v>
      </c>
      <c r="F7" s="16" t="s">
        <v>11</v>
      </c>
      <c r="G7" s="16" t="s">
        <v>11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7" t="s">
        <v>14</v>
      </c>
      <c r="B8" s="18">
        <v>71.0</v>
      </c>
      <c r="C8" s="19">
        <v>3312.0</v>
      </c>
      <c r="D8" s="19">
        <v>1210.0</v>
      </c>
      <c r="E8" s="19">
        <v>1210.0</v>
      </c>
      <c r="F8" s="19">
        <f>SUM(C8-D8)</f>
        <v>2102</v>
      </c>
      <c r="G8" s="19">
        <v>0.0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0" t="s">
        <v>19</v>
      </c>
      <c r="B9" s="21">
        <f t="shared" ref="B9:G9" si="1">SUM(B8)</f>
        <v>71</v>
      </c>
      <c r="C9" s="22">
        <f t="shared" si="1"/>
        <v>3312</v>
      </c>
      <c r="D9" s="22">
        <f t="shared" si="1"/>
        <v>1210</v>
      </c>
      <c r="E9" s="22">
        <f t="shared" si="1"/>
        <v>1210</v>
      </c>
      <c r="F9" s="22">
        <f t="shared" si="1"/>
        <v>2102</v>
      </c>
      <c r="G9" s="22">
        <f t="shared" si="1"/>
        <v>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7"/>
      <c r="B10" s="4"/>
      <c r="C10" s="4"/>
      <c r="D10" s="4"/>
      <c r="E10" s="5"/>
      <c r="F10" s="26"/>
      <c r="G10" s="26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6"/>
      <c r="B11" s="26"/>
      <c r="C11" s="28" t="s">
        <v>20</v>
      </c>
      <c r="D11" s="28"/>
      <c r="E11" s="26"/>
      <c r="F11" s="28" t="s">
        <v>20</v>
      </c>
      <c r="G11" s="26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25.5" customHeight="1">
      <c r="A12" s="29"/>
      <c r="B12" s="29" t="s">
        <v>21</v>
      </c>
      <c r="C12" s="26"/>
      <c r="D12" s="26"/>
      <c r="E12" s="29" t="s">
        <v>22</v>
      </c>
      <c r="F12" s="26"/>
      <c r="G12" s="26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6"/>
      <c r="B13" s="26"/>
      <c r="C13" s="28" t="s">
        <v>23</v>
      </c>
      <c r="D13" s="28"/>
      <c r="E13" s="26"/>
      <c r="F13" s="28" t="s">
        <v>29</v>
      </c>
      <c r="G13" s="26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6"/>
      <c r="B14" s="26"/>
      <c r="C14" s="28" t="s">
        <v>25</v>
      </c>
      <c r="D14" s="28"/>
      <c r="E14" s="26"/>
      <c r="F14" s="28" t="s">
        <v>26</v>
      </c>
      <c r="G14" s="26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7">
    <mergeCell ref="A2:G2"/>
    <mergeCell ref="A3:G3"/>
    <mergeCell ref="A4:G4"/>
    <mergeCell ref="A5:G5"/>
    <mergeCell ref="A6:A7"/>
    <mergeCell ref="B6:B7"/>
    <mergeCell ref="A10:E10"/>
  </mergeCells>
  <printOptions horizontalCentered="1"/>
  <pageMargins bottom="0.7480314960629921" footer="0.0" header="0.0" left="0.3937007874015748" right="0.3937007874015748" top="0.7480314960629921"/>
  <pageSetup paperSize="9"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8.25"/>
    <col customWidth="1" min="2" max="2" width="15.0"/>
    <col customWidth="1" min="3" max="3" width="15.13"/>
    <col customWidth="1" min="4" max="4" width="15.0"/>
    <col customWidth="1" min="5" max="5" width="16.88"/>
    <col customWidth="1" min="6" max="7" width="15.0"/>
    <col customWidth="1" min="8" max="26" width="11.0"/>
  </cols>
  <sheetData>
    <row r="1" ht="15.0" customHeight="1">
      <c r="A1" s="30"/>
      <c r="B1" s="30"/>
      <c r="C1" s="30"/>
      <c r="D1" s="30"/>
      <c r="E1" s="30"/>
      <c r="F1" s="30"/>
      <c r="G1" s="30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0</v>
      </c>
      <c r="B2" s="4"/>
      <c r="C2" s="4"/>
      <c r="D2" s="4"/>
      <c r="E2" s="4"/>
      <c r="F2" s="4"/>
      <c r="G2" s="5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</v>
      </c>
      <c r="B3" s="4"/>
      <c r="C3" s="4"/>
      <c r="D3" s="4"/>
      <c r="E3" s="4"/>
      <c r="F3" s="4"/>
      <c r="G3" s="5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6" t="s">
        <v>32</v>
      </c>
      <c r="B4" s="7"/>
      <c r="C4" s="7"/>
      <c r="D4" s="7"/>
      <c r="E4" s="7"/>
      <c r="F4" s="7"/>
      <c r="G4" s="8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9" t="s">
        <v>33</v>
      </c>
      <c r="B5" s="10"/>
      <c r="C5" s="10"/>
      <c r="D5" s="10"/>
      <c r="E5" s="10"/>
      <c r="F5" s="10"/>
      <c r="G5" s="11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2" t="s">
        <v>4</v>
      </c>
      <c r="B6" s="12" t="s">
        <v>5</v>
      </c>
      <c r="C6" s="13" t="s">
        <v>6</v>
      </c>
      <c r="D6" s="14" t="s">
        <v>7</v>
      </c>
      <c r="E6" s="14" t="s">
        <v>8</v>
      </c>
      <c r="F6" s="14" t="s">
        <v>9</v>
      </c>
      <c r="G6" s="14" t="s">
        <v>10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5"/>
      <c r="B7" s="15"/>
      <c r="C7" s="16" t="s">
        <v>11</v>
      </c>
      <c r="D7" s="16" t="s">
        <v>11</v>
      </c>
      <c r="E7" s="14" t="s">
        <v>12</v>
      </c>
      <c r="F7" s="16" t="s">
        <v>11</v>
      </c>
      <c r="G7" s="16" t="s">
        <v>11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7" t="s">
        <v>15</v>
      </c>
      <c r="B8" s="18">
        <v>87.0</v>
      </c>
      <c r="C8" s="19">
        <v>4208.0</v>
      </c>
      <c r="D8" s="19">
        <v>1495.0</v>
      </c>
      <c r="E8" s="19">
        <v>1495.0</v>
      </c>
      <c r="F8" s="19">
        <f>SUM(C8-D8)</f>
        <v>2713</v>
      </c>
      <c r="G8" s="19">
        <v>32.0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0" t="s">
        <v>19</v>
      </c>
      <c r="B9" s="21">
        <f t="shared" ref="B9:G9" si="1">SUM(B8)</f>
        <v>87</v>
      </c>
      <c r="C9" s="22">
        <f t="shared" si="1"/>
        <v>4208</v>
      </c>
      <c r="D9" s="22">
        <f t="shared" si="1"/>
        <v>1495</v>
      </c>
      <c r="E9" s="22">
        <f t="shared" si="1"/>
        <v>1495</v>
      </c>
      <c r="F9" s="22">
        <f t="shared" si="1"/>
        <v>2713</v>
      </c>
      <c r="G9" s="22">
        <f t="shared" si="1"/>
        <v>32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7"/>
      <c r="B10" s="4"/>
      <c r="C10" s="4"/>
      <c r="D10" s="4"/>
      <c r="E10" s="5"/>
      <c r="F10" s="26"/>
      <c r="G10" s="26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6"/>
      <c r="B11" s="26"/>
      <c r="C11" s="28" t="s">
        <v>20</v>
      </c>
      <c r="D11" s="28"/>
      <c r="E11" s="26"/>
      <c r="F11" s="28" t="s">
        <v>20</v>
      </c>
      <c r="G11" s="26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26.25" customHeight="1">
      <c r="A12" s="29"/>
      <c r="B12" s="29" t="s">
        <v>21</v>
      </c>
      <c r="C12" s="26"/>
      <c r="D12" s="26"/>
      <c r="E12" s="29" t="s">
        <v>22</v>
      </c>
      <c r="F12" s="26"/>
      <c r="G12" s="26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6"/>
      <c r="B13" s="26"/>
      <c r="C13" s="28" t="s">
        <v>23</v>
      </c>
      <c r="D13" s="28"/>
      <c r="E13" s="26"/>
      <c r="F13" s="28" t="s">
        <v>29</v>
      </c>
      <c r="G13" s="26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6"/>
      <c r="B14" s="26"/>
      <c r="C14" s="28" t="s">
        <v>25</v>
      </c>
      <c r="D14" s="28"/>
      <c r="E14" s="26"/>
      <c r="F14" s="28" t="s">
        <v>26</v>
      </c>
      <c r="G14" s="26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7">
    <mergeCell ref="A2:G2"/>
    <mergeCell ref="A3:G3"/>
    <mergeCell ref="A4:G4"/>
    <mergeCell ref="A5:G5"/>
    <mergeCell ref="A6:A7"/>
    <mergeCell ref="B6:B7"/>
    <mergeCell ref="A10:E10"/>
  </mergeCells>
  <printOptions horizontalCentered="1"/>
  <pageMargins bottom="0.7480314960629921" footer="0.0" header="0.0" left="0.3937007874015748" right="0.3937007874015748" top="0.7480314960629921"/>
  <pageSetup paperSize="9"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8.25"/>
    <col customWidth="1" min="2" max="2" width="15.0"/>
    <col customWidth="1" min="3" max="3" width="15.13"/>
    <col customWidth="1" min="4" max="4" width="15.0"/>
    <col customWidth="1" min="5" max="5" width="16.88"/>
    <col customWidth="1" min="6" max="7" width="15.0"/>
    <col customWidth="1" min="8" max="26" width="11.0"/>
  </cols>
  <sheetData>
    <row r="1" ht="15.0" customHeight="1">
      <c r="A1" s="30"/>
      <c r="B1" s="30"/>
      <c r="C1" s="30"/>
      <c r="D1" s="30"/>
      <c r="E1" s="30"/>
      <c r="F1" s="30"/>
      <c r="G1" s="30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0</v>
      </c>
      <c r="B2" s="4"/>
      <c r="C2" s="4"/>
      <c r="D2" s="4"/>
      <c r="E2" s="4"/>
      <c r="F2" s="4"/>
      <c r="G2" s="5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</v>
      </c>
      <c r="B3" s="4"/>
      <c r="C3" s="4"/>
      <c r="D3" s="4"/>
      <c r="E3" s="4"/>
      <c r="F3" s="4"/>
      <c r="G3" s="5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6" t="s">
        <v>34</v>
      </c>
      <c r="B4" s="7"/>
      <c r="C4" s="7"/>
      <c r="D4" s="7"/>
      <c r="E4" s="7"/>
      <c r="F4" s="7"/>
      <c r="G4" s="8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9" t="s">
        <v>35</v>
      </c>
      <c r="B5" s="10"/>
      <c r="C5" s="10"/>
      <c r="D5" s="10"/>
      <c r="E5" s="10"/>
      <c r="F5" s="10"/>
      <c r="G5" s="11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2" t="s">
        <v>4</v>
      </c>
      <c r="B6" s="12" t="s">
        <v>5</v>
      </c>
      <c r="C6" s="13" t="s">
        <v>6</v>
      </c>
      <c r="D6" s="14" t="s">
        <v>7</v>
      </c>
      <c r="E6" s="14" t="s">
        <v>8</v>
      </c>
      <c r="F6" s="14" t="s">
        <v>9</v>
      </c>
      <c r="G6" s="14" t="s">
        <v>10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5"/>
      <c r="B7" s="15"/>
      <c r="C7" s="16" t="s">
        <v>11</v>
      </c>
      <c r="D7" s="16" t="s">
        <v>11</v>
      </c>
      <c r="E7" s="14" t="s">
        <v>12</v>
      </c>
      <c r="F7" s="16" t="s">
        <v>11</v>
      </c>
      <c r="G7" s="16" t="s">
        <v>11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7" t="s">
        <v>16</v>
      </c>
      <c r="B8" s="18">
        <v>85.0</v>
      </c>
      <c r="C8" s="19">
        <v>4870.0</v>
      </c>
      <c r="D8" s="19">
        <v>655.0</v>
      </c>
      <c r="E8" s="19">
        <v>655.0</v>
      </c>
      <c r="F8" s="19">
        <f>SUM(C8-D8)</f>
        <v>4215</v>
      </c>
      <c r="G8" s="19">
        <v>18.0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0" t="s">
        <v>19</v>
      </c>
      <c r="B9" s="21">
        <f t="shared" ref="B9:G9" si="1">SUM(B8)</f>
        <v>85</v>
      </c>
      <c r="C9" s="22">
        <f t="shared" si="1"/>
        <v>4870</v>
      </c>
      <c r="D9" s="22">
        <f t="shared" si="1"/>
        <v>655</v>
      </c>
      <c r="E9" s="22">
        <f t="shared" si="1"/>
        <v>655</v>
      </c>
      <c r="F9" s="22">
        <f t="shared" si="1"/>
        <v>4215</v>
      </c>
      <c r="G9" s="22">
        <f t="shared" si="1"/>
        <v>18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7"/>
      <c r="B10" s="4"/>
      <c r="C10" s="4"/>
      <c r="D10" s="4"/>
      <c r="E10" s="5"/>
      <c r="F10" s="26"/>
      <c r="G10" s="26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6"/>
      <c r="B11" s="26"/>
      <c r="C11" s="28" t="s">
        <v>20</v>
      </c>
      <c r="D11" s="28"/>
      <c r="E11" s="26"/>
      <c r="F11" s="28" t="s">
        <v>20</v>
      </c>
      <c r="G11" s="26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28.5" customHeight="1">
      <c r="A12" s="29"/>
      <c r="B12" s="29" t="s">
        <v>21</v>
      </c>
      <c r="C12" s="26"/>
      <c r="D12" s="26"/>
      <c r="E12" s="29" t="s">
        <v>22</v>
      </c>
      <c r="F12" s="26"/>
      <c r="G12" s="26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6"/>
      <c r="B13" s="26"/>
      <c r="C13" s="28" t="s">
        <v>23</v>
      </c>
      <c r="D13" s="28"/>
      <c r="E13" s="26"/>
      <c r="F13" s="28" t="s">
        <v>29</v>
      </c>
      <c r="G13" s="26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6"/>
      <c r="B14" s="26"/>
      <c r="C14" s="28" t="s">
        <v>25</v>
      </c>
      <c r="D14" s="28"/>
      <c r="E14" s="26"/>
      <c r="F14" s="28" t="s">
        <v>26</v>
      </c>
      <c r="G14" s="26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7">
    <mergeCell ref="A2:G2"/>
    <mergeCell ref="A3:G3"/>
    <mergeCell ref="A4:G4"/>
    <mergeCell ref="A5:G5"/>
    <mergeCell ref="A6:A7"/>
    <mergeCell ref="B6:B7"/>
    <mergeCell ref="A10:E10"/>
  </mergeCells>
  <printOptions horizontalCentered="1"/>
  <pageMargins bottom="0.7480314960629921" footer="0.0" header="0.0" left="0.3937007874015748" right="0.3937007874015748" top="0.7480314960629921"/>
  <pageSetup paperSize="9"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8.25"/>
    <col customWidth="1" min="2" max="2" width="15.0"/>
    <col customWidth="1" min="3" max="3" width="15.13"/>
    <col customWidth="1" min="4" max="4" width="15.0"/>
    <col customWidth="1" min="5" max="5" width="16.88"/>
    <col customWidth="1" min="6" max="7" width="15.0"/>
    <col customWidth="1" min="8" max="26" width="11.0"/>
  </cols>
  <sheetData>
    <row r="1" ht="15.0" customHeight="1">
      <c r="A1" s="30"/>
      <c r="B1" s="30"/>
      <c r="C1" s="30"/>
      <c r="D1" s="30"/>
      <c r="E1" s="30"/>
      <c r="F1" s="30"/>
      <c r="G1" s="30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0</v>
      </c>
      <c r="B2" s="4"/>
      <c r="C2" s="4"/>
      <c r="D2" s="4"/>
      <c r="E2" s="4"/>
      <c r="F2" s="4"/>
      <c r="G2" s="5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</v>
      </c>
      <c r="B3" s="4"/>
      <c r="C3" s="4"/>
      <c r="D3" s="4"/>
      <c r="E3" s="4"/>
      <c r="F3" s="4"/>
      <c r="G3" s="5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24.0" customHeight="1">
      <c r="A4" s="6" t="s">
        <v>36</v>
      </c>
      <c r="B4" s="7"/>
      <c r="C4" s="7"/>
      <c r="D4" s="7"/>
      <c r="E4" s="7"/>
      <c r="F4" s="7"/>
      <c r="G4" s="8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9" t="s">
        <v>37</v>
      </c>
      <c r="B5" s="10"/>
      <c r="C5" s="10"/>
      <c r="D5" s="10"/>
      <c r="E5" s="10"/>
      <c r="F5" s="10"/>
      <c r="G5" s="11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2" t="s">
        <v>4</v>
      </c>
      <c r="B6" s="12" t="s">
        <v>5</v>
      </c>
      <c r="C6" s="13" t="s">
        <v>6</v>
      </c>
      <c r="D6" s="14" t="s">
        <v>7</v>
      </c>
      <c r="E6" s="14" t="s">
        <v>8</v>
      </c>
      <c r="F6" s="14" t="s">
        <v>9</v>
      </c>
      <c r="G6" s="14" t="s">
        <v>10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5"/>
      <c r="B7" s="15"/>
      <c r="C7" s="16" t="s">
        <v>11</v>
      </c>
      <c r="D7" s="16" t="s">
        <v>11</v>
      </c>
      <c r="E7" s="14" t="s">
        <v>12</v>
      </c>
      <c r="F7" s="16" t="s">
        <v>11</v>
      </c>
      <c r="G7" s="16" t="s">
        <v>11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7" t="s">
        <v>17</v>
      </c>
      <c r="B8" s="18">
        <v>71.0</v>
      </c>
      <c r="C8" s="19">
        <v>1835.0</v>
      </c>
      <c r="D8" s="19">
        <v>221.0</v>
      </c>
      <c r="E8" s="19">
        <v>221.0</v>
      </c>
      <c r="F8" s="19">
        <f>SUM(C8-D8)</f>
        <v>1614</v>
      </c>
      <c r="G8" s="19">
        <v>0.0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0" t="s">
        <v>19</v>
      </c>
      <c r="B9" s="21">
        <f t="shared" ref="B9:G9" si="1">SUM(B8)</f>
        <v>71</v>
      </c>
      <c r="C9" s="22">
        <f t="shared" si="1"/>
        <v>1835</v>
      </c>
      <c r="D9" s="22">
        <f t="shared" si="1"/>
        <v>221</v>
      </c>
      <c r="E9" s="22">
        <f t="shared" si="1"/>
        <v>221</v>
      </c>
      <c r="F9" s="22">
        <f t="shared" si="1"/>
        <v>1614</v>
      </c>
      <c r="G9" s="22">
        <f t="shared" si="1"/>
        <v>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7"/>
      <c r="B10" s="4"/>
      <c r="C10" s="4"/>
      <c r="D10" s="4"/>
      <c r="E10" s="5"/>
      <c r="F10" s="26"/>
      <c r="G10" s="26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6"/>
      <c r="B11" s="26"/>
      <c r="C11" s="28" t="s">
        <v>20</v>
      </c>
      <c r="D11" s="28"/>
      <c r="E11" s="26"/>
      <c r="F11" s="28" t="s">
        <v>20</v>
      </c>
      <c r="G11" s="26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28.5" customHeight="1">
      <c r="A12" s="29"/>
      <c r="B12" s="29" t="s">
        <v>21</v>
      </c>
      <c r="C12" s="26"/>
      <c r="D12" s="26"/>
      <c r="E12" s="29" t="s">
        <v>22</v>
      </c>
      <c r="F12" s="26"/>
      <c r="G12" s="26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6"/>
      <c r="B13" s="26"/>
      <c r="C13" s="28" t="s">
        <v>23</v>
      </c>
      <c r="D13" s="28"/>
      <c r="E13" s="26"/>
      <c r="F13" s="28" t="s">
        <v>29</v>
      </c>
      <c r="G13" s="26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6"/>
      <c r="B14" s="26"/>
      <c r="C14" s="28" t="s">
        <v>25</v>
      </c>
      <c r="D14" s="28"/>
      <c r="E14" s="26"/>
      <c r="F14" s="28" t="s">
        <v>26</v>
      </c>
      <c r="G14" s="26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7">
    <mergeCell ref="A2:G2"/>
    <mergeCell ref="A3:G3"/>
    <mergeCell ref="A4:G4"/>
    <mergeCell ref="A5:G5"/>
    <mergeCell ref="A6:A7"/>
    <mergeCell ref="B6:B7"/>
    <mergeCell ref="A10:E10"/>
  </mergeCells>
  <printOptions horizontalCentered="1"/>
  <pageMargins bottom="0.7480314960629921" footer="0.0" header="0.0" left="0.3937007874015748" right="0.3937007874015748" top="0.7480314960629921"/>
  <pageSetup paperSize="9"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8.25"/>
    <col customWidth="1" min="2" max="2" width="15.0"/>
    <col customWidth="1" min="3" max="3" width="15.13"/>
    <col customWidth="1" min="4" max="4" width="15.0"/>
    <col customWidth="1" min="5" max="5" width="16.88"/>
    <col customWidth="1" min="6" max="7" width="15.0"/>
    <col customWidth="1" min="8" max="26" width="11.0"/>
  </cols>
  <sheetData>
    <row r="1" ht="15.0" customHeight="1">
      <c r="A1" s="30"/>
      <c r="B1" s="30"/>
      <c r="C1" s="30"/>
      <c r="D1" s="30"/>
      <c r="E1" s="30"/>
      <c r="F1" s="30"/>
      <c r="G1" s="30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0</v>
      </c>
      <c r="B2" s="4"/>
      <c r="C2" s="4"/>
      <c r="D2" s="4"/>
      <c r="E2" s="4"/>
      <c r="F2" s="4"/>
      <c r="G2" s="5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</v>
      </c>
      <c r="B3" s="4"/>
      <c r="C3" s="4"/>
      <c r="D3" s="4"/>
      <c r="E3" s="4"/>
      <c r="F3" s="4"/>
      <c r="G3" s="5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24.0" customHeight="1">
      <c r="A4" s="6" t="s">
        <v>38</v>
      </c>
      <c r="B4" s="7"/>
      <c r="C4" s="7"/>
      <c r="D4" s="7"/>
      <c r="E4" s="7"/>
      <c r="F4" s="7"/>
      <c r="G4" s="8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24.0" customHeight="1">
      <c r="A5" s="9" t="s">
        <v>3</v>
      </c>
      <c r="B5" s="10"/>
      <c r="C5" s="10"/>
      <c r="D5" s="10"/>
      <c r="E5" s="10"/>
      <c r="F5" s="10"/>
      <c r="G5" s="11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2" t="s">
        <v>4</v>
      </c>
      <c r="B6" s="12" t="s">
        <v>5</v>
      </c>
      <c r="C6" s="13" t="s">
        <v>6</v>
      </c>
      <c r="D6" s="14" t="s">
        <v>7</v>
      </c>
      <c r="E6" s="14" t="s">
        <v>8</v>
      </c>
      <c r="F6" s="14" t="s">
        <v>9</v>
      </c>
      <c r="G6" s="14" t="s">
        <v>10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5"/>
      <c r="B7" s="15"/>
      <c r="C7" s="16" t="s">
        <v>11</v>
      </c>
      <c r="D7" s="16" t="s">
        <v>11</v>
      </c>
      <c r="E7" s="14" t="s">
        <v>12</v>
      </c>
      <c r="F7" s="16" t="s">
        <v>11</v>
      </c>
      <c r="G7" s="16" t="s">
        <v>11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7" t="s">
        <v>18</v>
      </c>
      <c r="B8" s="18">
        <v>76.0</v>
      </c>
      <c r="C8" s="19">
        <v>1641.0</v>
      </c>
      <c r="D8" s="19">
        <v>171.0</v>
      </c>
      <c r="E8" s="19">
        <v>171.0</v>
      </c>
      <c r="F8" s="19">
        <f>SUM(C8-D8)</f>
        <v>1470</v>
      </c>
      <c r="G8" s="19">
        <v>0.0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0" t="s">
        <v>19</v>
      </c>
      <c r="B9" s="21">
        <f t="shared" ref="B9:G9" si="1">SUM(B8)</f>
        <v>76</v>
      </c>
      <c r="C9" s="22">
        <f t="shared" si="1"/>
        <v>1641</v>
      </c>
      <c r="D9" s="22">
        <f t="shared" si="1"/>
        <v>171</v>
      </c>
      <c r="E9" s="22">
        <f t="shared" si="1"/>
        <v>171</v>
      </c>
      <c r="F9" s="22">
        <f t="shared" si="1"/>
        <v>1470</v>
      </c>
      <c r="G9" s="22">
        <f t="shared" si="1"/>
        <v>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7"/>
      <c r="B10" s="4"/>
      <c r="C10" s="4"/>
      <c r="D10" s="4"/>
      <c r="E10" s="5"/>
      <c r="F10" s="26"/>
      <c r="G10" s="26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6"/>
      <c r="B11" s="26"/>
      <c r="C11" s="28" t="s">
        <v>20</v>
      </c>
      <c r="D11" s="28"/>
      <c r="E11" s="26"/>
      <c r="F11" s="28" t="s">
        <v>20</v>
      </c>
      <c r="G11" s="26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30.0" customHeight="1">
      <c r="A12" s="29"/>
      <c r="B12" s="29" t="s">
        <v>21</v>
      </c>
      <c r="C12" s="26"/>
      <c r="D12" s="26"/>
      <c r="E12" s="29" t="s">
        <v>22</v>
      </c>
      <c r="F12" s="26"/>
      <c r="G12" s="26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6"/>
      <c r="B13" s="26"/>
      <c r="C13" s="28" t="s">
        <v>23</v>
      </c>
      <c r="D13" s="28"/>
      <c r="E13" s="26"/>
      <c r="F13" s="28" t="s">
        <v>24</v>
      </c>
      <c r="G13" s="26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6"/>
      <c r="B14" s="26"/>
      <c r="C14" s="28" t="s">
        <v>25</v>
      </c>
      <c r="D14" s="28"/>
      <c r="E14" s="26"/>
      <c r="F14" s="28" t="s">
        <v>26</v>
      </c>
      <c r="G14" s="26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7">
    <mergeCell ref="A2:G2"/>
    <mergeCell ref="A3:G3"/>
    <mergeCell ref="A4:G4"/>
    <mergeCell ref="A5:G5"/>
    <mergeCell ref="A6:A7"/>
    <mergeCell ref="B6:B7"/>
    <mergeCell ref="A10:E10"/>
  </mergeCells>
  <printOptions horizontalCentered="1"/>
  <pageMargins bottom="0.7480314960629921" footer="0.0" header="0.0" left="0.3937007874015748" right="0.3937007874015748" top="0.7480314960629921"/>
  <pageSetup paperSize="9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2023-03-01T05:04:06Z</dcterms:created>
  <dc:creator>Yossawadee Phueakphoun</dc:creator>
</cp:coreProperties>
</file>