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สรุป ต.ค.67- มี.ค.68" sheetId="1" r:id="rId4"/>
    <sheet state="hidden" name="ต.ค.67" sheetId="2" r:id="rId5"/>
    <sheet state="hidden" name="พ.ย.67" sheetId="3" r:id="rId6"/>
    <sheet state="hidden" name="ธ.ค.67" sheetId="4" r:id="rId7"/>
    <sheet state="hidden" name="ม.ค.68" sheetId="5" r:id="rId8"/>
    <sheet state="hidden" name="ก.พ.68" sheetId="6" r:id="rId9"/>
    <sheet state="visible" name="มี.ค.68" sheetId="7" r:id="rId10"/>
  </sheets>
  <definedNames/>
  <calcPr/>
  <extLst>
    <ext uri="GoogleSheetsCustomDataVersion2">
      <go:sheetsCustomData xmlns:go="http://customooxmlschemas.google.com/" r:id="rId11" roundtripDataChecksum="EjqiHp8fcA1e48MpIOBdIfjoUxi783cRRfxf/xdv+5c="/>
    </ext>
  </extLst>
</workbook>
</file>

<file path=xl/sharedStrings.xml><?xml version="1.0" encoding="utf-8"?>
<sst xmlns="http://schemas.openxmlformats.org/spreadsheetml/2006/main" count="187" uniqueCount="39">
  <si>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</si>
  <si>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 สภ.บางละมุง</t>
  </si>
  <si>
    <t>ผลการดำเนินงานในการตั้งจุดตรวจ จุดสกัด</t>
  </si>
  <si>
    <t>ข้อมูล ณ 1 เมษายน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</si>
  <si>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</si>
  <si>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</si>
  <si>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</si>
  <si>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</si>
  <si>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</si>
  <si>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</si>
  <si>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ว่ากล่าว, ตักเตือน</t>
  </si>
  <si>
    <t>(ราย)</t>
  </si>
  <si>
    <t>เปรียบเทียบปรับ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</si>
  <si>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</si>
  <si>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</si>
  <si>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</si>
  <si>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</si>
  <si>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</si>
  <si>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</si>
  <si>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</si>
  <si>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>ตรวจแล้วถูกต้อง</t>
  </si>
  <si>
    <t>พ.ต.ต.</t>
  </si>
  <si>
    <t>พ.ต.อ.</t>
  </si>
  <si>
    <t>(นพพร เศรษฐีสมบัติ)</t>
  </si>
  <si>
    <t>(สราวุธ นุชนารถ)</t>
  </si>
  <si>
    <t>สว.อก.สภ.บางละมุง</t>
  </si>
  <si>
    <t xml:space="preserve">  ผกก.สภ.บางละมุง</t>
  </si>
  <si>
    <t>ผลการดำเนินงานในการตั้งจุดตรวจ จุดสกัด ประจำเดือน ตุลาคม 2567</t>
  </si>
  <si>
    <t>ข้อมูล ณ 1 พฤศจิกายน 2567</t>
  </si>
  <si>
    <t>(นาวิน สินธุรัตน์)</t>
  </si>
  <si>
    <t>ผลการดำเนินงานในการตั้งจุดตรวจ จุดสกัด ประจำเดือน พฤศจิกายน 2567</t>
  </si>
  <si>
    <t>ข้อมูล ณ 1 ธันวาคม 2567</t>
  </si>
  <si>
    <t>ผลการดำเนินงานในการตั้งจุดตรวจ จุดสกัด ประจำเดือน ธันวาคม 2567</t>
  </si>
  <si>
    <t>ข้อมูล ณ 1 มกราคม  2568</t>
  </si>
  <si>
    <t>ผลการดำเนินงานในการตั้งจุดตรวจ จุดสกัด ประจำเดือน มกราคม 2568</t>
  </si>
  <si>
    <t>ข้อมูล ณ 1 กุมภาพันธ์ 2568</t>
  </si>
  <si>
    <t>ผลการดำเนินงานในการตั้งจุดตรวจ จุดสกัด ประจำเดือน กุมภาพันธ์ 2568</t>
  </si>
  <si>
    <t>ข้อมูล ณ 1 มีนาคม 2568</t>
  </si>
  <si>
    <t>ผลการดำเนินงานในการตั้งจุดตรวจ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</si>
</sst>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rgb="FF000000"/>
      <name val="Tahoma"/>
      <scheme val="minor"/>
    </font>
    <font>
      <b/>
      <sz val="12.0"/>
      <color theme="1"/>
      <name val="TH Sarabun PSK"/>
    </font>
    <font>
      <b/>
      <sz val="16.0"/>
      <color rgb="FF000000"/>
      <name val="TH Sarabun PSK"/>
    </font>
    <font/>
    <font>
      <b/>
      <sz val="12.0"/>
      <color rgb="FF000000"/>
      <name val="TH Sarabun PSK"/>
    </font>
    <font>
      <b/>
      <sz val="16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2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Alignment="1" applyBorder="1" applyFont="1" applyNumberFormat="1">
      <alignment shrinkToFit="0" wrapText="1"/>
    </xf>
    <xf borderId="16" fillId="4" fontId="1" numFmtId="0" xfId="0" applyAlignment="1" applyBorder="1" applyFill="1" applyFont="1">
      <alignment horizontal="center" shrinkToFit="0" wrapText="1"/>
    </xf>
    <xf borderId="16" fillId="4" fontId="1" numFmtId="0" xfId="0" applyAlignment="1" applyBorder="1" applyFont="1">
      <alignment horizontal="right" shrinkToFit="0" wrapText="1"/>
    </xf>
    <xf borderId="16" fillId="4" fontId="1" numFmtId="164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" fillId="2" fontId="5" numFmtId="0" xfId="0" applyBorder="1" applyFont="1"/>
    <xf borderId="2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16</xdr:row>
      <xdr:rowOff>9525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85725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152400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285750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04900" cy="5715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10</xdr:row>
      <xdr:rowOff>152400</xdr:rowOff>
    </xdr:from>
    <xdr:ext cx="1009650" cy="5238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590550" cy="381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6" width="15.0"/>
    <col customWidth="1" min="7" max="7" width="17.88"/>
    <col customWidth="1" min="8" max="26" width="11.0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 t="shared" ref="F8:F13" si="1"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14</v>
      </c>
      <c r="B9" s="18">
        <v>71.0</v>
      </c>
      <c r="C9" s="19">
        <v>3312.0</v>
      </c>
      <c r="D9" s="19">
        <v>1210.0</v>
      </c>
      <c r="E9" s="19">
        <v>1210.0</v>
      </c>
      <c r="F9" s="19">
        <f t="shared" si="1"/>
        <v>2102</v>
      </c>
      <c r="G9" s="19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15</v>
      </c>
      <c r="B10" s="18">
        <v>87.0</v>
      </c>
      <c r="C10" s="19">
        <v>4208.0</v>
      </c>
      <c r="D10" s="19">
        <v>1495.0</v>
      </c>
      <c r="E10" s="19">
        <v>1495.0</v>
      </c>
      <c r="F10" s="19">
        <f t="shared" si="1"/>
        <v>2713</v>
      </c>
      <c r="G10" s="19">
        <v>32.0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16</v>
      </c>
      <c r="B11" s="18">
        <v>85.0</v>
      </c>
      <c r="C11" s="19">
        <v>4870.0</v>
      </c>
      <c r="D11" s="19">
        <v>655.0</v>
      </c>
      <c r="E11" s="19">
        <v>655.0</v>
      </c>
      <c r="F11" s="19">
        <f t="shared" si="1"/>
        <v>4215</v>
      </c>
      <c r="G11" s="19">
        <v>18.0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17</v>
      </c>
      <c r="B12" s="18">
        <v>71.0</v>
      </c>
      <c r="C12" s="19">
        <v>1835.0</v>
      </c>
      <c r="D12" s="19">
        <v>221.0</v>
      </c>
      <c r="E12" s="19">
        <v>221.0</v>
      </c>
      <c r="F12" s="19">
        <f t="shared" si="1"/>
        <v>1614</v>
      </c>
      <c r="G12" s="19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18</v>
      </c>
      <c r="B13" s="18">
        <v>76.0</v>
      </c>
      <c r="C13" s="19">
        <v>1641.0</v>
      </c>
      <c r="D13" s="19">
        <v>171.0</v>
      </c>
      <c r="E13" s="19">
        <v>171.0</v>
      </c>
      <c r="F13" s="19">
        <f t="shared" si="1"/>
        <v>1470</v>
      </c>
      <c r="G13" s="19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19</v>
      </c>
      <c r="B14" s="21">
        <f t="shared" ref="B14:G14" si="2">SUM(B8:B13)</f>
        <v>460</v>
      </c>
      <c r="C14" s="22">
        <f t="shared" si="2"/>
        <v>19084</v>
      </c>
      <c r="D14" s="22">
        <f t="shared" si="2"/>
        <v>4930</v>
      </c>
      <c r="E14" s="22">
        <f t="shared" si="2"/>
        <v>4930</v>
      </c>
      <c r="F14" s="22">
        <f t="shared" si="2"/>
        <v>14154</v>
      </c>
      <c r="G14" s="22">
        <f t="shared" si="2"/>
        <v>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/>
      <c r="B15" s="4"/>
      <c r="C15" s="4"/>
      <c r="D15" s="4"/>
      <c r="E15" s="5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24" t="s">
        <v>20</v>
      </c>
      <c r="D16" s="24"/>
      <c r="E16" s="1"/>
      <c r="F16" s="24" t="s">
        <v>20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25"/>
      <c r="B17" s="25" t="s">
        <v>21</v>
      </c>
      <c r="C17" s="1"/>
      <c r="D17" s="1"/>
      <c r="E17" s="25" t="s">
        <v>22</v>
      </c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24" t="s">
        <v>23</v>
      </c>
      <c r="D18" s="24"/>
      <c r="E18" s="1"/>
      <c r="F18" s="24" t="s">
        <v>24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1"/>
      <c r="C19" s="24" t="s">
        <v>25</v>
      </c>
      <c r="D19" s="24"/>
      <c r="E19" s="1"/>
      <c r="F19" s="24" t="s">
        <v>26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5:E15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26"/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27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28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70</v>
      </c>
      <c r="C9" s="22">
        <f t="shared" si="1"/>
        <v>3218</v>
      </c>
      <c r="D9" s="22">
        <f t="shared" si="1"/>
        <v>1178</v>
      </c>
      <c r="E9" s="22">
        <f t="shared" si="1"/>
        <v>1178</v>
      </c>
      <c r="F9" s="22">
        <f t="shared" si="1"/>
        <v>2040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30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31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14</v>
      </c>
      <c r="B8" s="18">
        <v>71.0</v>
      </c>
      <c r="C8" s="19">
        <v>3312.0</v>
      </c>
      <c r="D8" s="19">
        <v>1210.0</v>
      </c>
      <c r="E8" s="19">
        <v>1210.0</v>
      </c>
      <c r="F8" s="19">
        <f>SUM(C8-D8)</f>
        <v>2102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3312</v>
      </c>
      <c r="D9" s="22">
        <f t="shared" si="1"/>
        <v>1210</v>
      </c>
      <c r="E9" s="22">
        <f t="shared" si="1"/>
        <v>1210</v>
      </c>
      <c r="F9" s="22">
        <f t="shared" si="1"/>
        <v>2102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15</v>
      </c>
      <c r="B8" s="18">
        <v>87.0</v>
      </c>
      <c r="C8" s="19">
        <v>4208.0</v>
      </c>
      <c r="D8" s="19">
        <v>1495.0</v>
      </c>
      <c r="E8" s="19">
        <v>1495.0</v>
      </c>
      <c r="F8" s="19">
        <f>SUM(C8-D8)</f>
        <v>2713</v>
      </c>
      <c r="G8" s="19">
        <v>32.0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87</v>
      </c>
      <c r="C9" s="22">
        <f t="shared" si="1"/>
        <v>4208</v>
      </c>
      <c r="D9" s="22">
        <f t="shared" si="1"/>
        <v>1495</v>
      </c>
      <c r="E9" s="22">
        <f t="shared" si="1"/>
        <v>1495</v>
      </c>
      <c r="F9" s="22">
        <f t="shared" si="1"/>
        <v>2713</v>
      </c>
      <c r="G9" s="22">
        <f t="shared" si="1"/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34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35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16</v>
      </c>
      <c r="B8" s="18">
        <v>85.0</v>
      </c>
      <c r="C8" s="19">
        <v>4870.0</v>
      </c>
      <c r="D8" s="19">
        <v>655.0</v>
      </c>
      <c r="E8" s="19">
        <v>655.0</v>
      </c>
      <c r="F8" s="19">
        <f>SUM(C8-D8)</f>
        <v>4215</v>
      </c>
      <c r="G8" s="19">
        <v>18.0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85</v>
      </c>
      <c r="C9" s="22">
        <f t="shared" si="1"/>
        <v>4870</v>
      </c>
      <c r="D9" s="22">
        <f t="shared" si="1"/>
        <v>655</v>
      </c>
      <c r="E9" s="22">
        <f t="shared" si="1"/>
        <v>655</v>
      </c>
      <c r="F9" s="22">
        <f t="shared" si="1"/>
        <v>4215</v>
      </c>
      <c r="G9" s="22">
        <f t="shared" si="1"/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36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37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17</v>
      </c>
      <c r="B8" s="18">
        <v>71.0</v>
      </c>
      <c r="C8" s="19">
        <v>1835.0</v>
      </c>
      <c r="D8" s="19">
        <v>221.0</v>
      </c>
      <c r="E8" s="19">
        <v>221.0</v>
      </c>
      <c r="F8" s="19">
        <f>SUM(C8-D8)</f>
        <v>1614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1835</v>
      </c>
      <c r="D9" s="22">
        <f t="shared" si="1"/>
        <v>221</v>
      </c>
      <c r="E9" s="22">
        <f t="shared" si="1"/>
        <v>221</v>
      </c>
      <c r="F9" s="22">
        <f t="shared" si="1"/>
        <v>1614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38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18</v>
      </c>
      <c r="B8" s="18">
        <v>76.0</v>
      </c>
      <c r="C8" s="19">
        <v>1641.0</v>
      </c>
      <c r="D8" s="19">
        <v>171.0</v>
      </c>
      <c r="E8" s="19">
        <v>171.0</v>
      </c>
      <c r="F8" s="19">
        <f>SUM(C8-D8)</f>
        <v>1470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76</v>
      </c>
      <c r="C9" s="22">
        <f t="shared" si="1"/>
        <v>1641</v>
      </c>
      <c r="D9" s="22">
        <f t="shared" si="1"/>
        <v>171</v>
      </c>
      <c r="E9" s="22">
        <f t="shared" si="1"/>
        <v>171</v>
      </c>
      <c r="F9" s="22">
        <f t="shared" si="1"/>
        <v>1470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24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